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Cta Publ. ANUAL 2022 shcp\1 Contable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4000" windowHeight="9435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<sst xmlns="http://schemas.openxmlformats.org/spreadsheetml/2006/main" count="37" uniqueCount="37">
  <si>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</si>
  <si>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</si>
  <si>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</si>
  <si>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</si>
  <si>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</si>
  <si>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</si>
  <si>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</si>
  <si>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</si>
  <si>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</si>
  <si>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</si>
  <si>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</si>
  <si>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</si>
  <si>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</si>
  <si>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</si>
  <si>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</si>
  <si>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</si>
  <si>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</si>
  <si>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</si>
  <si>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</si>
  <si>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</si>
  <si>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</si>
  <si>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</si>
  <si>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</si>
  <si>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</si>
  <si>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</si>
  <si>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</si>
  <si>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</si>
  <si>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</si>
  <si>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</si>
  <si>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 xml:space="preserve">Nombre del Ente Público.JUNTA MUNICIPAL DE AGUA Y SANEAMIENTO DE BUENAVENTURA </t>
  </si>
  <si>
    <t xml:space="preserve"> </t>
  </si>
  <si>
    <t>C.HILDA VEGA BASOCO</t>
  </si>
  <si>
    <t>DIRECTORA EJECUTIVA</t>
  </si>
  <si>
    <t>DIRECTORA FINANCIERA</t>
  </si>
  <si>
    <t>ING.DORA MINEE ARREOLA DOZAL</t>
  </si>
  <si>
    <t>Del 1 de Enero al 31 de Diciembre del 2022.</t>
  </si>
  <si>
    <r>
      <t>“</t>
    </r>
    <r>
      <rPr>
        <sz val="8"/>
        <color theme="1"/>
        <rFont val="Tahoma"/>
        <family val="2"/>
      </rPr>
      <t>Declaro salvo decir verdad que la información contenida en el presente documento es de mi responsabilidad y que todos los saldos aquí reflejados, fueron analizados en su totalidad”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</si>
</sst>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20" workbookViewId="0">
      <selection activeCell="B32" sqref="B32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3.7109375" style="13" customWidth="1"/>
    <col min="4" max="4" width="13" style="13" customWidth="1"/>
    <col min="5" max="5" width="14.4257812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4" t="s">
        <v>29</v>
      </c>
      <c r="C2" s="25"/>
      <c r="D2" s="25"/>
      <c r="E2" s="25"/>
      <c r="F2" s="25"/>
      <c r="G2" s="26"/>
    </row>
    <row r="3" spans="2:7" x14ac:dyDescent="0.2">
      <c r="B3" s="27" t="s">
        <v>0</v>
      </c>
      <c r="C3" s="28"/>
      <c r="D3" s="28"/>
      <c r="E3" s="28"/>
      <c r="F3" s="28"/>
      <c r="G3" s="29"/>
    </row>
    <row r="4" spans="2:7" ht="12.75" thickBot="1" x14ac:dyDescent="0.25">
      <c r="B4" s="30" t="s">
        <v>35</v>
      </c>
      <c r="C4" s="31"/>
      <c r="D4" s="31"/>
      <c r="E4" s="31"/>
      <c r="F4" s="31"/>
      <c r="G4" s="32"/>
    </row>
    <row r="5" spans="2:7" ht="24" x14ac:dyDescent="0.2">
      <c r="B5" s="33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4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60990460</v>
      </c>
      <c r="D8" s="7">
        <f>SUM(D10,D19)</f>
        <v>13742471</v>
      </c>
      <c r="E8" s="7">
        <f>SUM(E10,E19)</f>
        <v>12811658</v>
      </c>
      <c r="F8" s="7">
        <f>C8+D8-E8</f>
        <v>61921273</v>
      </c>
      <c r="G8" s="7">
        <f>F8-C8</f>
        <v>930813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5048590</v>
      </c>
      <c r="D10" s="7">
        <f>SUM(D11:D17)</f>
        <v>13137719</v>
      </c>
      <c r="E10" s="7">
        <f>SUM(E11:E17)</f>
        <v>12811658</v>
      </c>
      <c r="F10" s="7">
        <f t="shared" ref="F10:F17" si="0">C10+D10-E10</f>
        <v>5374651</v>
      </c>
      <c r="G10" s="7">
        <f t="shared" ref="G10:G17" si="1">F10-C10</f>
        <v>326061</v>
      </c>
    </row>
    <row r="11" spans="2:7" x14ac:dyDescent="0.2">
      <c r="B11" s="3" t="s">
        <v>6</v>
      </c>
      <c r="C11" s="8">
        <v>999857</v>
      </c>
      <c r="D11" s="8">
        <v>11768517</v>
      </c>
      <c r="E11" s="8">
        <v>11890072</v>
      </c>
      <c r="F11" s="12">
        <f t="shared" si="0"/>
        <v>878302</v>
      </c>
      <c r="G11" s="12">
        <f t="shared" si="1"/>
        <v>-121555</v>
      </c>
    </row>
    <row r="12" spans="2:7" x14ac:dyDescent="0.2">
      <c r="B12" s="3" t="s">
        <v>7</v>
      </c>
      <c r="C12" s="8">
        <v>190450</v>
      </c>
      <c r="D12" s="8">
        <v>470214</v>
      </c>
      <c r="E12" s="8">
        <v>399181</v>
      </c>
      <c r="F12" s="12">
        <f t="shared" si="0"/>
        <v>261483</v>
      </c>
      <c r="G12" s="12">
        <f t="shared" si="1"/>
        <v>71033</v>
      </c>
    </row>
    <row r="13" spans="2:7" x14ac:dyDescent="0.2">
      <c r="B13" s="3" t="s">
        <v>8</v>
      </c>
      <c r="C13" s="8">
        <v>3858283</v>
      </c>
      <c r="D13" s="8">
        <v>898988</v>
      </c>
      <c r="E13" s="8">
        <v>522405</v>
      </c>
      <c r="F13" s="12">
        <f t="shared" si="0"/>
        <v>4234866</v>
      </c>
      <c r="G13" s="12">
        <f t="shared" si="1"/>
        <v>376583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55941870</v>
      </c>
      <c r="D19" s="7">
        <f>SUM(D20:D28)</f>
        <v>604752</v>
      </c>
      <c r="E19" s="7">
        <f>SUM(E20:E28)</f>
        <v>0</v>
      </c>
      <c r="F19" s="7">
        <f t="shared" ref="F19:F28" si="2">C19+D19-E19</f>
        <v>56546622</v>
      </c>
      <c r="G19" s="7">
        <f t="shared" ref="G19:G28" si="3">F19-C19</f>
        <v>604752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54350802</v>
      </c>
      <c r="D22" s="8">
        <v>410377</v>
      </c>
      <c r="E22" s="8">
        <v>0</v>
      </c>
      <c r="F22" s="12">
        <f t="shared" si="2"/>
        <v>54761179</v>
      </c>
      <c r="G22" s="12">
        <f t="shared" si="3"/>
        <v>410377</v>
      </c>
    </row>
    <row r="23" spans="1:7" x14ac:dyDescent="0.2">
      <c r="B23" s="3" t="s">
        <v>18</v>
      </c>
      <c r="C23" s="8">
        <v>1456230</v>
      </c>
      <c r="D23" s="8">
        <v>24517</v>
      </c>
      <c r="E23" s="8">
        <v>0</v>
      </c>
      <c r="F23" s="12">
        <f t="shared" si="2"/>
        <v>1480747</v>
      </c>
      <c r="G23" s="12">
        <f t="shared" si="3"/>
        <v>24517</v>
      </c>
    </row>
    <row r="24" spans="1:7" x14ac:dyDescent="0.2">
      <c r="B24" s="3" t="s">
        <v>19</v>
      </c>
      <c r="C24" s="8">
        <v>134838</v>
      </c>
      <c r="D24" s="8">
        <v>169858</v>
      </c>
      <c r="E24" s="8">
        <v>0</v>
      </c>
      <c r="F24" s="12">
        <f t="shared" si="2"/>
        <v>304696</v>
      </c>
      <c r="G24" s="12">
        <f t="shared" si="3"/>
        <v>169858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 t="s">
        <v>30</v>
      </c>
    </row>
    <row r="32" spans="1:7" s="19" customFormat="1" x14ac:dyDescent="0.2"/>
    <row r="33" spans="2:7" s="19" customFormat="1" x14ac:dyDescent="0.2"/>
    <row r="34" spans="2:7" s="19" customFormat="1" x14ac:dyDescent="0.2">
      <c r="B34" s="21"/>
      <c r="E34" s="21"/>
      <c r="F34" s="21"/>
      <c r="G34" s="21"/>
    </row>
    <row r="35" spans="2:7" s="19" customFormat="1" x14ac:dyDescent="0.2">
      <c r="B35" s="20" t="s">
        <v>31</v>
      </c>
      <c r="E35" s="20" t="s">
        <v>34</v>
      </c>
    </row>
    <row r="36" spans="2:7" s="19" customFormat="1" x14ac:dyDescent="0.2">
      <c r="B36" s="20" t="s">
        <v>33</v>
      </c>
      <c r="E36" s="20" t="s">
        <v>32</v>
      </c>
    </row>
    <row r="37" spans="2:7" s="19" customFormat="1" x14ac:dyDescent="0.2"/>
    <row r="38" spans="2:7" s="19" customFormat="1" ht="14.25" x14ac:dyDescent="0.2">
      <c r="B38" s="22" t="s">
        <v>36</v>
      </c>
    </row>
    <row r="39" spans="2:7" s="19" customFormat="1" ht="15" x14ac:dyDescent="0.2">
      <c r="B39" s="23"/>
    </row>
    <row r="40" spans="2:7" s="19" customFormat="1" x14ac:dyDescent="0.2"/>
    <row r="41" spans="2:7" s="19" customFormat="1" x14ac:dyDescent="0.2"/>
    <row r="42" spans="2:7" s="19" customFormat="1" x14ac:dyDescent="0.2"/>
    <row r="43" spans="2:7" s="19" customFormat="1" x14ac:dyDescent="0.2"/>
    <row r="44" spans="2:7" s="19" customFormat="1" x14ac:dyDescent="0.2"/>
    <row r="45" spans="2:7" s="19" customFormat="1" x14ac:dyDescent="0.2"/>
    <row r="46" spans="2:7" s="19" customFormat="1" x14ac:dyDescent="0.2"/>
    <row r="47" spans="2:7" s="19" customFormat="1" x14ac:dyDescent="0.2"/>
    <row r="48" spans="2:7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2023-01-30T23:50:59Z</cp:lastPrinted>
  <dcterms:created xsi:type="dcterms:W3CDTF">2019-12-03T19:14:48Z</dcterms:created>
  <dcterms:modified xsi:type="dcterms:W3CDTF">2023-01-30T23:51:20Z</dcterms:modified>
</cp:coreProperties>
</file>